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A"/>
  <workbookPr/>
  <bookViews>
    <workbookView showSheetTabs="0" xWindow="480" yWindow="105" windowWidth="11340" windowHeight="8835" activeTab="0"/>
  </bookViews>
  <sheets>
    <sheet name="Тест" sheetId="1" r:id="rId1"/>
    <sheet name="Результат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<sst xmlns="http://schemas.openxmlformats.org/spreadsheetml/2006/main" count="25" uniqueCount="24">
  <si>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№</t>
  </si>
  <si>
    <t>Ответы</t>
  </si>
  <si>
    <t>Вопросы</t>
  </si>
  <si>
    <t>Окружность - это:</t>
  </si>
  <si>
    <t>Круг - это:</t>
  </si>
  <si>
    <t>Радиус - это:</t>
  </si>
  <si>
    <t>Диаметр - это:</t>
  </si>
  <si>
    <t>Хорда - это:</t>
  </si>
  <si>
    <t>часть плоскости, ограниченная окружностью</t>
  </si>
  <si>
    <t>отрезок, соединяющий две точки окружности</t>
  </si>
  <si>
    <t>отрезок, соединяющий две точки окружности и проходящий через центр</t>
  </si>
  <si>
    <t>отрезок, соединяющий центр окружности с любой точкой на окружности</t>
  </si>
  <si>
    <t>хорда, проходящая через центр</t>
  </si>
  <si>
    <t>замкнутая линия, все точки которой находятся на одинаковом расстоянии от центра</t>
  </si>
  <si>
    <t>Вопрос</t>
  </si>
  <si>
    <t>Ответ</t>
  </si>
  <si>
    <t>Баллы</t>
  </si>
  <si>
    <t>Результат</t>
  </si>
  <si>
    <t>Вы ответили правильно на</t>
  </si>
  <si>
    <t>вопросов</t>
  </si>
  <si>
    <t>и набрали</t>
  </si>
  <si>
    <t>баллов</t>
  </si>
  <si>
    <t>Ваша оценка</t>
  </si>
  <si>
    <t>Проверь себя!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</si>
</sst>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b/>
      <i/>
      <sz val="20"/>
      <name val="Arial Cyr"/>
      <family val="2"/>
    </font>
    <font>
      <sz val="8"/>
      <name val="Arial Cyr"/>
      <family val="0"/>
    </font>
    <font>
      <b/>
      <sz val="24"/>
      <name val="Arial Cyr"/>
      <family val="2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 Cyr"/>
      <family val="2"/>
    </font>
    <font>
      <sz val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26"/>
      <color indexed="12"/>
      <name val="ArtScript"/>
      <family val="2"/>
    </font>
    <font>
      <b/>
      <sz val="26"/>
      <color indexed="12"/>
      <name val="Arial Cyr"/>
      <family val="0"/>
    </font>
    <font>
      <b/>
      <i/>
      <sz val="20"/>
      <color indexed="10"/>
      <name val="Arial Cyr"/>
      <family val="0"/>
    </font>
    <font>
      <b/>
      <sz val="28"/>
      <color indexed="10"/>
      <name val="Arial Cyr"/>
      <family val="2"/>
    </font>
    <font>
      <b/>
      <u val="single"/>
      <sz val="18"/>
      <color indexed="14"/>
      <name val="Arial Cyr"/>
      <family val="0"/>
    </font>
    <font>
      <sz val="8"/>
      <name val="Tahoma"/>
      <family val="2"/>
    </font>
    <font>
      <b/>
      <sz val="22"/>
      <name val="Arial Cyr"/>
      <family val="0"/>
    </font>
    <font>
      <b/>
      <sz val="12"/>
      <color indexed="11"/>
      <name val="Arial Cyr"/>
      <family val="0"/>
    </font>
    <font>
      <b/>
      <sz val="36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3" fillId="6" borderId="0" xfId="0" applyNumberFormat="1" applyFont="1" applyFill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/>
    </xf>
    <xf numFmtId="2" fontId="12" fillId="6" borderId="0" xfId="0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1" fontId="18" fillId="8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right"/>
    </xf>
    <xf numFmtId="1" fontId="20" fillId="6" borderId="0" xfId="0" applyNumberFormat="1" applyFont="1" applyFill="1" applyAlignment="1">
      <alignment horizontal="center" vertical="center"/>
    </xf>
    <xf numFmtId="0" fontId="0" fillId="2" borderId="0" xfId="0" applyFill="1" applyAlignment="1" applyProtection="1">
      <alignment/>
      <protection hidden="1" locked="0"/>
    </xf>
    <xf numFmtId="0" fontId="7" fillId="0" borderId="1" xfId="0" applyFont="1" applyFill="1" applyBorder="1" applyAlignment="1" applyProtection="1">
      <alignment horizontal="left" vertical="center" wrapText="1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&#109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5648325</xdr:colOff>
      <xdr:row>0</xdr:row>
      <xdr:rowOff>247650</xdr:rowOff>
    </xdr:from>
    <xdr:to>
      <xdr:col>4</xdr:col>
      <xdr:colOff>771525</xdr:colOff>
      <xdr:row>1</xdr:row>
      <xdr:rowOff>19050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8782050" y="247650"/>
          <a:ext cx="1419225" cy="714375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 Cyr"/>
              <a:ea typeface="Arial Cyr"/>
              <a:cs typeface="Arial Cyr"/>
            </a:rPr>
            <a:t>Нажми и увидишь свой результат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workbookViewId="0" topLeftCell="A1">
      <selection activeCell="C3" sqref="C3:C8"/>
    </sheetView>
  </sheetViews>
  <sheetFormatPr defaultColWidth="9.00390625" defaultRowHeight="12.75"/>
  <cols>
    <col min="1" max="1" width="11.125" style="0" customWidth="1"/>
    <col min="2" max="2" width="30.00390625" style="0" customWidth="1"/>
    <col min="3" max="3" width="82.625" style="0" customWidth="1"/>
    <col min="4" max="4" width="9.125" style="0" hidden="1" customWidth="1"/>
    <col min="5" max="5" width="20.625" style="0" customWidth="1"/>
    <col min="8" max="8" width="17.25390625" style="0" hidden="1" customWidth="1"/>
    <col min="9" max="9" width="39.75390625" style="0" hidden="1" customWidth="1"/>
    <col min="10" max="10" width="20.125" style="0" hidden="1" customWidth="1"/>
    <col min="19" max="19" width="9.125" style="19" customWidth="1"/>
    <col min="22" max="22" width="40.00390625" style="0" hidden="1" customWidth="1"/>
  </cols>
  <sheetData>
    <row r="1" spans="1:21" s="2" customFormat="1" ht="74.25" customHeight="1">
      <c r="A1" s="5"/>
      <c r="B1" s="6"/>
      <c r="C1" s="27" t="s">
        <v>23</v>
      </c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6"/>
      <c r="T1" s="5"/>
      <c r="U1" s="5"/>
    </row>
    <row r="2" spans="1:19" s="2" customFormat="1" ht="30.75" customHeight="1">
      <c r="A2" s="3" t="s">
        <v>0</v>
      </c>
      <c r="B2" s="4" t="s">
        <v>2</v>
      </c>
      <c r="C2" s="4" t="s">
        <v>1</v>
      </c>
      <c r="D2" s="4"/>
      <c r="E2" s="4"/>
      <c r="F2" s="4"/>
      <c r="G2" s="4"/>
      <c r="H2" s="4"/>
      <c r="I2" s="4"/>
      <c r="J2" s="4"/>
      <c r="K2" s="4"/>
      <c r="S2" s="16"/>
    </row>
    <row r="3" spans="1:24" s="8" customFormat="1" ht="57" customHeight="1" thickBot="1">
      <c r="A3" s="7">
        <v>1</v>
      </c>
      <c r="B3" s="11" t="s">
        <v>3</v>
      </c>
      <c r="C3" s="36"/>
      <c r="D3" s="8">
        <f>IF(C3="замкнутая линия, все точки которой находятся на одинаковом расстоянии от центра",2,0)</f>
        <v>0</v>
      </c>
      <c r="H3" s="20" t="s">
        <v>14</v>
      </c>
      <c r="I3" s="21" t="s">
        <v>15</v>
      </c>
      <c r="J3" s="20" t="s">
        <v>16</v>
      </c>
      <c r="S3" s="17"/>
      <c r="V3" s="13" t="s">
        <v>9</v>
      </c>
      <c r="W3"/>
      <c r="X3" s="14"/>
    </row>
    <row r="4" spans="1:24" s="10" customFormat="1" ht="50.25" customHeight="1" thickBot="1">
      <c r="A4" s="9">
        <v>2</v>
      </c>
      <c r="B4" s="12" t="s">
        <v>4</v>
      </c>
      <c r="C4" s="36"/>
      <c r="D4" s="10">
        <f>IF(C4="часть плоскости, ограниченная окружностью",1,0)</f>
        <v>0</v>
      </c>
      <c r="H4" s="22">
        <v>1</v>
      </c>
      <c r="I4" s="23" t="str">
        <f>IF(C3="замкнутая линия, все точки которой находятся на одинаковом расстоянии от центра","правильно","неправильный ответ")</f>
        <v>неправильный ответ</v>
      </c>
      <c r="J4" s="22">
        <f>IF(I4="правильно",2,0)</f>
        <v>0</v>
      </c>
      <c r="S4" s="18"/>
      <c r="V4" s="13" t="s">
        <v>8</v>
      </c>
      <c r="W4" s="14"/>
      <c r="X4"/>
    </row>
    <row r="5" spans="1:22" s="10" customFormat="1" ht="49.5" customHeight="1" thickBot="1">
      <c r="A5" s="9">
        <v>3</v>
      </c>
      <c r="B5" s="12" t="s">
        <v>5</v>
      </c>
      <c r="C5" s="36"/>
      <c r="D5" s="10">
        <f>IF(C5="отрезок, соединяющий центр окружности с любой точкой на окружности",2,0)</f>
        <v>0</v>
      </c>
      <c r="H5" s="22">
        <v>2</v>
      </c>
      <c r="I5" s="23" t="str">
        <f>IF(C4="часть плоскости, ограниченная окружностью","правильно","неправильный ответ")</f>
        <v>неправильный ответ</v>
      </c>
      <c r="J5" s="22">
        <f>IF(I5="правильно",1,0)</f>
        <v>0</v>
      </c>
      <c r="S5" s="18"/>
      <c r="V5" s="15" t="s">
        <v>13</v>
      </c>
    </row>
    <row r="6" spans="1:22" s="10" customFormat="1" ht="49.5" customHeight="1" thickBot="1">
      <c r="A6" s="9">
        <v>4</v>
      </c>
      <c r="B6" s="12" t="s">
        <v>6</v>
      </c>
      <c r="C6" s="36"/>
      <c r="D6" s="10">
        <f>IF(C6="отрезок, соединяющий две точки окружности и проходящий через центр",2,0)</f>
        <v>0</v>
      </c>
      <c r="H6" s="22">
        <v>3</v>
      </c>
      <c r="I6" s="23" t="str">
        <f>IF(C5="отрезок, соединяющий центр окружности с любой точкой на окружности","правильно","неправильный ответ")</f>
        <v>неправильный ответ</v>
      </c>
      <c r="J6" s="24">
        <f>IF(I6="правильно",2,0)</f>
        <v>0</v>
      </c>
      <c r="S6" s="18"/>
      <c r="V6" s="13" t="s">
        <v>10</v>
      </c>
    </row>
    <row r="7" spans="1:22" s="10" customFormat="1" ht="48.75" customHeight="1" thickBot="1">
      <c r="A7" s="9">
        <v>5</v>
      </c>
      <c r="B7" s="12" t="s">
        <v>7</v>
      </c>
      <c r="C7" s="36"/>
      <c r="D7" s="10">
        <f>IF(C7="отрезок, соединяющий две точки окружности",2,0)</f>
        <v>0</v>
      </c>
      <c r="H7" s="22">
        <v>4</v>
      </c>
      <c r="I7" s="23" t="str">
        <f>IF(C6="отрезок, соединяющий две точки окружности и проходящий через центр","правильно","неправильный ответ")</f>
        <v>неправильный ответ</v>
      </c>
      <c r="J7" s="24">
        <f>IF(I7="правильно",2,0)</f>
        <v>0</v>
      </c>
      <c r="S7" s="18"/>
      <c r="V7" s="13" t="s">
        <v>11</v>
      </c>
    </row>
    <row r="8" spans="1:22" s="8" customFormat="1" ht="43.5" customHeight="1" thickBot="1">
      <c r="A8" s="7">
        <v>6</v>
      </c>
      <c r="B8" s="11" t="s">
        <v>6</v>
      </c>
      <c r="C8" s="36"/>
      <c r="D8" s="8">
        <f>IF(C8="хорда, проходящая через центр",2,0)</f>
        <v>0</v>
      </c>
      <c r="H8" s="22">
        <v>5</v>
      </c>
      <c r="I8" s="23" t="str">
        <f>IF(C7="отрезок, соединяющий две точки окружности","правильно","неправильный ответ")</f>
        <v>неправильный ответ</v>
      </c>
      <c r="J8" s="24">
        <f>IF(I8="правильно",2,0)</f>
        <v>0</v>
      </c>
      <c r="S8" s="17"/>
      <c r="V8" s="13" t="s">
        <v>12</v>
      </c>
    </row>
    <row r="9" spans="8:19" s="1" customFormat="1" ht="20.25" customHeight="1">
      <c r="H9" s="22">
        <v>6</v>
      </c>
      <c r="I9" s="23" t="str">
        <f>IF(C8="хорда, проходящая через центр","правильно","неправильный ответ")</f>
        <v>неправильный ответ</v>
      </c>
      <c r="J9" s="24">
        <f>IF(I9="правильно",2,0)</f>
        <v>0</v>
      </c>
      <c r="S9" s="19"/>
    </row>
    <row r="10" s="1" customFormat="1" ht="33.75" customHeight="1">
      <c r="S10" s="19"/>
    </row>
    <row r="11" s="1" customFormat="1" ht="36.75" customHeight="1">
      <c r="S11" s="19"/>
    </row>
    <row r="12" s="1" customFormat="1" ht="43.5" customHeight="1">
      <c r="S12" s="19"/>
    </row>
    <row r="13" s="1" customFormat="1" ht="12.75">
      <c r="S13" s="19"/>
    </row>
    <row r="14" s="1" customFormat="1" ht="12.75">
      <c r="S14" s="19"/>
    </row>
    <row r="15" s="1" customFormat="1" ht="12.75">
      <c r="S15" s="19"/>
    </row>
    <row r="16" s="1" customFormat="1" ht="12.75">
      <c r="S16" s="19"/>
    </row>
    <row r="17" s="1" customFormat="1" ht="12.75">
      <c r="S17" s="19"/>
    </row>
    <row r="18" s="1" customFormat="1" ht="12.75">
      <c r="S18" s="19"/>
    </row>
    <row r="19" s="1" customFormat="1" ht="12.75">
      <c r="S19" s="19"/>
    </row>
  </sheetData>
  <sheetProtection password="CF7A" sheet="1" objects="1" scenarios="1" selectLockedCells="1"/>
  <dataValidations count="1">
    <dataValidation type="list" allowBlank="1" showInputMessage="1" showErrorMessage="1" sqref="C3:C8">
      <formula1>$V$3:$V$8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4.125" style="1" customWidth="1"/>
    <col min="3" max="3" width="40.625" style="1" customWidth="1"/>
    <col min="4" max="16384" width="9.125" style="1" customWidth="1"/>
  </cols>
  <sheetData>
    <row r="1" ht="12.75">
      <c r="A1" s="35"/>
    </row>
    <row r="4" ht="23.25">
      <c r="B4" s="28" t="s">
        <v>17</v>
      </c>
    </row>
    <row r="5" spans="1:4" ht="59.25" customHeight="1">
      <c r="A5" s="28"/>
      <c r="B5" s="33" t="s">
        <v>18</v>
      </c>
      <c r="C5" s="26">
        <f>COUNTIF(Тест!I2:I9,"правильно")</f>
        <v>0</v>
      </c>
      <c r="D5" s="30" t="s">
        <v>19</v>
      </c>
    </row>
    <row r="6" spans="2:4" ht="57" customHeight="1">
      <c r="B6" s="31" t="s">
        <v>20</v>
      </c>
      <c r="C6" s="32">
        <f>SUM(Тест!J2:J9)</f>
        <v>0</v>
      </c>
      <c r="D6" s="30" t="s">
        <v>21</v>
      </c>
    </row>
    <row r="7" spans="1:7" ht="61.5" customHeight="1">
      <c r="A7" s="25"/>
      <c r="B7" s="29" t="s">
        <v>22</v>
      </c>
      <c r="C7" s="34">
        <f>IF(C6&lt;=5,2,IF(C6&lt;=6,3,IF(C6&lt;=9,4,5)))</f>
        <v>2</v>
      </c>
      <c r="D7" s="25"/>
      <c r="E7" s="25"/>
      <c r="F7" s="25"/>
      <c r="G7" s="25"/>
    </row>
  </sheetData>
  <sheetProtection password="CF7A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kos</cp:lastModifiedBy>
  <dcterms:created xsi:type="dcterms:W3CDTF">2006-03-23T21:08:01Z</dcterms:created>
  <dcterms:modified xsi:type="dcterms:W3CDTF">2006-03-24T23:12:38Z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