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320" windowHeight="12660" activeTab="0"/>
  </bookViews>
  <sheets>
    <sheet name="Кроссворд" sheetId="1" r:id="rId1"/>
    <sheet name="Обработка результатов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SvetaL</author>
  </authors>
  <commentList>
    <comment ref="B15" authorId="0">
      <text>
        <r>
          <rPr>
            <b/>
            <sz val="14"/>
            <rFont val="Tahoma"/>
            <family val="2"/>
          </rPr>
          <t>Спонтанное, скачкообразное изменение в генах и хромосомах</t>
        </r>
      </text>
    </comment>
    <comment ref="P8" authorId="0">
      <text>
        <r>
          <rPr>
            <b/>
            <sz val="14"/>
            <rFont val="Tahoma"/>
            <family val="2"/>
          </rPr>
          <t>Последовательность генов в ДНК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14"/>
            <rFont val="Tahoma"/>
            <family val="2"/>
          </rPr>
          <t>Появление новых свойств и признаков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14"/>
            <rFont val="Tahoma"/>
            <family val="2"/>
          </rPr>
          <t>Органоиды, которые формируют рибосомные РНК</t>
        </r>
      </text>
    </comment>
    <comment ref="C18" authorId="0">
      <text>
        <r>
          <rPr>
            <b/>
            <sz val="14"/>
            <rFont val="Tahoma"/>
            <family val="2"/>
          </rPr>
          <t>Считывание информации с молекулы ДНК на молекулу РНК</t>
        </r>
        <r>
          <rPr>
            <sz val="8"/>
            <rFont val="Tahoma"/>
            <family val="0"/>
          </rPr>
          <t xml:space="preserve">
</t>
        </r>
      </text>
    </comment>
    <comment ref="Q15" authorId="0">
      <text>
        <r>
          <rPr>
            <b/>
            <sz val="14"/>
            <rFont val="Tahoma"/>
            <family val="2"/>
          </rPr>
          <t>Деление соматических клеток</t>
        </r>
        <r>
          <rPr>
            <sz val="8"/>
            <rFont val="Tahoma"/>
            <family val="0"/>
          </rPr>
          <t xml:space="preserve">
</t>
        </r>
      </text>
    </comment>
    <comment ref="U20" authorId="0">
      <text>
        <r>
          <rPr>
            <b/>
            <sz val="14"/>
            <rFont val="Tahoma"/>
            <family val="2"/>
          </rPr>
          <t>Парный участок ДНК, отвечающий за определенные признаки</t>
        </r>
      </text>
    </comment>
    <comment ref="R6" authorId="0">
      <text>
        <r>
          <rPr>
            <sz val="14"/>
            <rFont val="Tahoma"/>
            <family val="2"/>
          </rPr>
          <t>Звездчатая структура, которая принимает участие в процессе митоза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14"/>
            <rFont val="Tahoma"/>
            <family val="2"/>
          </rPr>
          <t>Удвоение ДНК в интерфазный период</t>
        </r>
      </text>
    </comment>
  </commentList>
</comments>
</file>

<file path=xl/sharedStrings.xml><?xml version="1.0" encoding="utf-8"?>
<sst xmlns="http://schemas.openxmlformats.org/spreadsheetml/2006/main" count="11" uniqueCount="11">
  <si>
    <t>Наведите курсором мыши на любую цифру и Вы узнаете вопрос</t>
  </si>
  <si>
    <t>АЛЛЕЛЬ</t>
  </si>
  <si>
    <t>ИЗМЕНЧИВОСТЬ</t>
  </si>
  <si>
    <t>МИТОЗ</t>
  </si>
  <si>
    <t>ЗИГОТА</t>
  </si>
  <si>
    <t>ЦЕНТРОСОМА</t>
  </si>
  <si>
    <t>ГЕНОТИП</t>
  </si>
  <si>
    <t>РЕПЛИКАЦИЯ</t>
  </si>
  <si>
    <t>МУТАЦИЯ</t>
  </si>
  <si>
    <t>ТРАНСКРИПЦИЯ</t>
  </si>
  <si>
    <t>РИБОСОМЫ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</si>
</sst>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b/>
      <sz val="20"/>
      <color indexed="12"/>
      <name val="Arial Cyr"/>
      <family val="0"/>
    </font>
    <font>
      <b/>
      <sz val="14"/>
      <name val="Tahoma"/>
      <family val="2"/>
    </font>
    <font>
      <sz val="8"/>
      <name val="Tahoma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sz val="14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314325</xdr:colOff>
      <xdr:row>6</xdr:row>
      <xdr:rowOff>190500</xdr:rowOff>
    </xdr:from>
    <xdr:to>
      <xdr:col>33</xdr:col>
      <xdr:colOff>190500</xdr:colOff>
      <xdr:row>18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086725" y="1905000"/>
          <a:ext cx="27908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133350</xdr:rowOff>
    </xdr:from>
    <xdr:to>
      <xdr:col>21</xdr:col>
      <xdr:colOff>257175</xdr:colOff>
      <xdr:row>2</xdr:row>
      <xdr:rowOff>257175</xdr:rowOff>
    </xdr:to>
    <xdr:sp>
      <xdr:nvSpPr>
        <xdr:cNvPr id="2" name="AutoShape 7"/>
        <xdr:cNvSpPr>
          <a:spLocks/>
        </xdr:cNvSpPr>
      </xdr:nvSpPr>
      <xdr:spPr>
        <a:xfrm>
          <a:off x="1609725" y="133350"/>
          <a:ext cx="5448300" cy="695325"/>
        </a:xfrm>
        <a:prstGeom prst="rect"/>
        <a:noFill/>
      </xdr:spPr>
      <xdr:txBody>
        <a:bodyPr fromWordArt="1" wrap="none" lIns="91440" tIns="45720" rIns="91440" bIns="45720">
          <a:prstTxWarp prst="textChevron">
            <a:avLst>
              <a:gd name="adj" fmla="val 24768"/>
            </a:avLst>
          </a:prstTxWarp>
        </a:bodyPr>
        <a:p>
          <a:pPr algn="ctr"/>
          <a:r>
            <a:rPr sz="18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разгадайте кроссворд</a:t>
          </a:r>
        </a:p>
      </xdr:txBody>
    </xdr:sp>
    <xdr:clientData/>
  </xdr:twoCellAnchor>
  <xdr:twoCellAnchor>
    <xdr:from>
      <xdr:col>0</xdr:col>
      <xdr:colOff>228600</xdr:colOff>
      <xdr:row>23</xdr:row>
      <xdr:rowOff>28575</xdr:rowOff>
    </xdr:from>
    <xdr:to>
      <xdr:col>7</xdr:col>
      <xdr:colOff>304800</xdr:colOff>
      <xdr:row>23</xdr:row>
      <xdr:rowOff>247650</xdr:rowOff>
    </xdr:to>
    <xdr:sp>
      <xdr:nvSpPr>
        <xdr:cNvPr id="3" name="AutoShape 8"/>
        <xdr:cNvSpPr>
          <a:spLocks/>
        </xdr:cNvSpPr>
      </xdr:nvSpPr>
      <xdr:spPr>
        <a:xfrm>
          <a:off x="228600" y="6600825"/>
          <a:ext cx="2343150" cy="219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Отгадано слов</a:t>
          </a:r>
        </a:p>
      </xdr:txBody>
    </xdr:sp>
    <xdr:clientData/>
  </xdr:twoCellAnchor>
  <xdr:twoCellAnchor>
    <xdr:from>
      <xdr:col>0</xdr:col>
      <xdr:colOff>209550</xdr:colOff>
      <xdr:row>25</xdr:row>
      <xdr:rowOff>76200</xdr:rowOff>
    </xdr:from>
    <xdr:to>
      <xdr:col>7</xdr:col>
      <xdr:colOff>295275</xdr:colOff>
      <xdr:row>26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209550" y="7219950"/>
          <a:ext cx="23526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Ваша оценка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AI26"/>
  <sheetViews>
    <sheetView showGridLines="0" tabSelected="1" workbookViewId="0" topLeftCell="A1">
      <selection activeCell="AN20" sqref="AN20"/>
    </sheetView>
  </sheetViews>
  <sheetFormatPr defaultColWidth="9.00390625" defaultRowHeight="22.5" customHeight="1"/>
  <cols>
    <col min="1" max="16384" width="4.25390625" style="0" customWidth="1"/>
  </cols>
  <sheetData>
    <row r="4" spans="3:35" ht="22.5" customHeight="1">
      <c r="C4" s="6" t="s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5"/>
      <c r="AA4" s="5"/>
      <c r="AB4" s="5"/>
      <c r="AC4" s="5"/>
      <c r="AD4" s="5"/>
      <c r="AE4" s="5"/>
      <c r="AF4" s="5"/>
      <c r="AG4" s="5"/>
      <c r="AH4" s="5"/>
      <c r="AI4" s="5"/>
    </row>
    <row r="6" ht="22.5" customHeight="1" thickBot="1">
      <c r="R6" s="1">
        <v>1</v>
      </c>
    </row>
    <row r="7" spans="10:23" ht="22.5" customHeight="1" thickBot="1" thickTop="1">
      <c r="J7" s="1"/>
      <c r="R7" s="2"/>
      <c r="W7" s="1"/>
    </row>
    <row r="8" spans="9:23" ht="22.5" customHeight="1" thickBot="1" thickTop="1">
      <c r="I8" s="1"/>
      <c r="P8" s="1">
        <v>2</v>
      </c>
      <c r="Q8" s="2"/>
      <c r="R8" s="2"/>
      <c r="S8" s="2"/>
      <c r="T8" s="2"/>
      <c r="U8" s="2"/>
      <c r="V8" s="2"/>
      <c r="W8" s="2"/>
    </row>
    <row r="9" ht="22.5" customHeight="1" thickBot="1" thickTop="1">
      <c r="R9" s="2"/>
    </row>
    <row r="10" spans="9:18" ht="22.5" customHeight="1" thickBot="1" thickTop="1">
      <c r="I10" s="1"/>
      <c r="M10" s="1">
        <v>3</v>
      </c>
      <c r="R10" s="2"/>
    </row>
    <row r="11" spans="8:18" ht="22.5" customHeight="1" thickBot="1" thickTop="1">
      <c r="H11" s="1"/>
      <c r="M11" s="2"/>
      <c r="R11" s="2"/>
    </row>
    <row r="12" spans="6:21" ht="22.5" customHeight="1" thickBot="1" thickTop="1">
      <c r="F12" s="1"/>
      <c r="I12" s="1">
        <v>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8:18" ht="22.5" customHeight="1" thickBot="1" thickTop="1">
      <c r="H13" s="1">
        <v>5</v>
      </c>
      <c r="M13" s="2"/>
      <c r="R13" s="2"/>
    </row>
    <row r="14" spans="8:22" ht="22.5" customHeight="1" thickBot="1" thickTop="1">
      <c r="H14" s="2"/>
      <c r="M14" s="2"/>
      <c r="R14" s="2"/>
      <c r="V14" s="1"/>
    </row>
    <row r="15" spans="2:22" ht="22.5" customHeight="1" thickBot="1" thickTop="1">
      <c r="B15" s="1">
        <v>6</v>
      </c>
      <c r="C15" s="2"/>
      <c r="D15" s="2"/>
      <c r="E15" s="2"/>
      <c r="F15" s="2"/>
      <c r="G15" s="2"/>
      <c r="H15" s="2"/>
      <c r="I15" s="2"/>
      <c r="M15" s="2"/>
      <c r="Q15" s="1">
        <v>8</v>
      </c>
      <c r="R15" s="2"/>
      <c r="S15" s="2"/>
      <c r="T15" s="2"/>
      <c r="U15" s="2"/>
      <c r="V15" s="2"/>
    </row>
    <row r="16" spans="8:22" ht="22.5" customHeight="1" thickBot="1" thickTop="1">
      <c r="H16" s="2"/>
      <c r="M16" s="2"/>
      <c r="R16" s="2"/>
      <c r="V16" s="2"/>
    </row>
    <row r="17" spans="8:22" ht="22.5" customHeight="1" thickBot="1" thickTop="1">
      <c r="H17" s="2"/>
      <c r="J17" s="1"/>
      <c r="K17" s="1"/>
      <c r="M17" s="2"/>
      <c r="V17" s="2"/>
    </row>
    <row r="18" spans="3:22" ht="22.5" customHeight="1" thickBot="1" thickTop="1">
      <c r="C18" s="1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V18" s="2"/>
    </row>
    <row r="19" spans="8:22" ht="22.5" customHeight="1" thickBot="1" thickTop="1">
      <c r="H19" s="2"/>
      <c r="M19" s="2"/>
      <c r="N19" s="3"/>
      <c r="V19" s="2"/>
    </row>
    <row r="20" spans="8:27" ht="22.5" customHeight="1" thickBot="1" thickTop="1">
      <c r="H20" s="2"/>
      <c r="M20" s="2"/>
      <c r="U20" s="1">
        <v>10</v>
      </c>
      <c r="V20" s="2"/>
      <c r="W20" s="2"/>
      <c r="X20" s="2"/>
      <c r="Y20" s="2"/>
      <c r="Z20" s="2"/>
      <c r="AA20" s="2"/>
    </row>
    <row r="21" spans="8:14" ht="22.5" customHeight="1" thickBot="1" thickTop="1">
      <c r="H21" s="2"/>
      <c r="M21" s="4"/>
      <c r="N21" s="4"/>
    </row>
    <row r="22" ht="22.5" customHeight="1" thickTop="1"/>
    <row r="24" spans="10:13" ht="22.5" customHeight="1">
      <c r="J24" s="9">
        <f>SUM('Обработка результатов'!D1,'Обработка результатов'!D2,'Обработка результатов'!D3,'Обработка результатов'!D4,'Обработка результатов'!D5,'Обработка результатов'!D6,'Обработка результатов'!D7,'Обработка результатов'!D8,'Обработка результатов'!D9,'Обработка результатов'!D10)</f>
        <v>0</v>
      </c>
      <c r="K24" s="9"/>
      <c r="L24" s="9"/>
      <c r="M24" s="9"/>
    </row>
    <row r="26" spans="10:11" ht="22.5" customHeight="1">
      <c r="J26" s="8" t="str">
        <f>IF(J24&gt;=9,5,IF(J24&gt;=7,4,IF(J24&gt;=5,3,"?")))</f>
        <v>?</v>
      </c>
      <c r="K26" s="8"/>
    </row>
  </sheetData>
  <mergeCells count="4">
    <mergeCell ref="C4:Y4"/>
    <mergeCell ref="J26:K26"/>
    <mergeCell ref="L24:M24"/>
    <mergeCell ref="J24:K24"/>
  </mergeCells>
  <printOptions/>
  <pageMargins left="0.75" right="0.75" top="1" bottom="1" header="0.5" footer="0.5"/>
  <pageSetup horizontalDpi="600" verticalDpi="600" orientation="portrait" paperSize="9" r:id="rId5"/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10"/>
  <sheetViews>
    <sheetView workbookViewId="0" topLeftCell="A1">
      <selection activeCell="M28" sqref="M28"/>
    </sheetView>
  </sheetViews>
  <sheetFormatPr defaultColWidth="9.00390625" defaultRowHeight="12.75"/>
  <cols>
    <col min="2" max="2" width="20.875" style="0" customWidth="1"/>
    <col min="3" max="3" width="19.625" style="0" customWidth="1"/>
  </cols>
  <sheetData>
    <row r="1" spans="1:4" ht="12.75">
      <c r="A1">
        <v>1</v>
      </c>
      <c r="B1" t="s">
        <v>5</v>
      </c>
      <c r="C1">
        <f>CONCATENATE(Кроссворд!R7,Кроссворд!R8,Кроссворд!R9,Кроссворд!R10,Кроссворд!R11,Кроссворд!R12,Кроссворд!R13,Кроссворд!R14,Кроссворд!R15,Кроссворд!R16)</f>
      </c>
      <c r="D1">
        <f aca="true" t="shared" si="0" ref="D1:D10">IF(B1=C1,1,0)</f>
        <v>0</v>
      </c>
    </row>
    <row r="2" spans="1:4" ht="12.75">
      <c r="A2">
        <v>2</v>
      </c>
      <c r="B2" t="s">
        <v>6</v>
      </c>
      <c r="C2">
        <f>CONCATENATE(Кроссворд!Q8,Кроссворд!R8,Кроссворд!S8,Кроссворд!T8,Кроссворд!U8,Кроссворд!V8,Кроссворд!W8)</f>
      </c>
      <c r="D2">
        <f t="shared" si="0"/>
        <v>0</v>
      </c>
    </row>
    <row r="3" spans="1:4" ht="12.75">
      <c r="A3">
        <v>3</v>
      </c>
      <c r="B3" t="s">
        <v>7</v>
      </c>
      <c r="C3">
        <f>CONCATENATE(Кроссворд!M11,Кроссворд!M12,Кроссворд!M13,Кроссворд!M14,Кроссворд!M15,Кроссворд!M16,Кроссворд!M17,Кроссворд!M18,Кроссворд!M19,Кроссворд!M20)</f>
      </c>
      <c r="D3">
        <f t="shared" si="0"/>
        <v>0</v>
      </c>
    </row>
    <row r="4" spans="1:4" ht="12.75">
      <c r="A4">
        <v>4</v>
      </c>
      <c r="B4" t="s">
        <v>2</v>
      </c>
      <c r="C4">
        <f>CONCATENATE(Кроссворд!J12,Кроссворд!K12,Кроссворд!L12,Кроссворд!M12,Кроссворд!N12,Кроссворд!O12,Кроссворд!P12,Кроссворд!Q12,Кроссворд!R12,Кроссворд!S12,Кроссворд!T12,Кроссворд!U12)</f>
      </c>
      <c r="D4">
        <f t="shared" si="0"/>
        <v>0</v>
      </c>
    </row>
    <row r="5" spans="1:4" ht="12.75">
      <c r="A5">
        <v>5</v>
      </c>
      <c r="B5" t="s">
        <v>10</v>
      </c>
      <c r="C5">
        <f>CONCATENATE(Кроссворд!H14,Кроссворд!H15,Кроссворд!H16,Кроссворд!H17,Кроссворд!H18,Кроссворд!H19,Кроссворд!H20,Кроссворд!H21)</f>
      </c>
      <c r="D5">
        <f t="shared" si="0"/>
        <v>0</v>
      </c>
    </row>
    <row r="6" spans="1:4" ht="12.75">
      <c r="A6">
        <v>6</v>
      </c>
      <c r="B6" t="s">
        <v>8</v>
      </c>
      <c r="C6">
        <f>CONCATENATE(Кроссворд!C15,Кроссворд!D15,Кроссворд!E15,Кроссворд!F15,Кроссворд!G15,Кроссворд!H15,Кроссворд!I15)</f>
      </c>
      <c r="D6">
        <f t="shared" si="0"/>
        <v>0</v>
      </c>
    </row>
    <row r="7" spans="1:4" ht="12.75">
      <c r="A7">
        <v>7</v>
      </c>
      <c r="B7" t="s">
        <v>9</v>
      </c>
      <c r="C7">
        <f>CONCATENATE(Кроссворд!D18,Кроссворд!E18,Кроссворд!F18,Кроссворд!G18,Кроссворд!H18,Кроссворд!I18,Кроссворд!J18,Кроссворд!K18,Кроссворд!L18,Кроссворд!M18,Кроссворд!N18,Кроссворд!O18)</f>
      </c>
      <c r="D7">
        <f t="shared" si="0"/>
        <v>0</v>
      </c>
    </row>
    <row r="8" spans="1:4" ht="12.75">
      <c r="A8">
        <v>8</v>
      </c>
      <c r="B8" t="s">
        <v>3</v>
      </c>
      <c r="C8">
        <f>CONCATENATE(Кроссворд!R15,Кроссворд!S15,Кроссворд!T15,Кроссворд!U15,Кроссворд!V15)</f>
      </c>
      <c r="D8">
        <f t="shared" si="0"/>
        <v>0</v>
      </c>
    </row>
    <row r="9" spans="1:4" ht="12.75">
      <c r="A9">
        <v>9</v>
      </c>
      <c r="B9" t="s">
        <v>4</v>
      </c>
      <c r="C9">
        <f>CONCATENATE(Кроссворд!V15,Кроссворд!V16,Кроссворд!V17,Кроссворд!V18,Кроссворд!V19,Кроссворд!V20)</f>
      </c>
      <c r="D9">
        <f t="shared" si="0"/>
        <v>0</v>
      </c>
    </row>
    <row r="10" spans="1:4" ht="12.75">
      <c r="A10">
        <v>10</v>
      </c>
      <c r="B10" t="s">
        <v>1</v>
      </c>
      <c r="C10">
        <f>CONCATENATE(Кроссворд!V20,Кроссворд!W20,Кроссворд!X20,Кроссворд!Y20,Кроссворд!Z20,Кроссворд!AA20)</f>
      </c>
      <c r="D10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SvetaL</dc:creator>
  <cp:keywords/>
  <dc:description/>
  <cp:lastModifiedBy>SvetaL</cp:lastModifiedBy>
  <dcterms:created xsi:type="dcterms:W3CDTF">2017-03-04T10:07:00Z</dcterms:created>
  <dcterms:modified xsi:type="dcterms:W3CDTF">2017-03-15T17:51:01Z</dcterms:modified>
  <cp:category/>
  <cp:version/>
  <cp:contentType/>
  <cp:contentStatus/>
</cp:coreProperties>
</file>