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1 вариант" sheetId="1" r:id="rId1"/>
    <sheet name="2 вариант" sheetId="2" r:id="rId2"/>
    <sheet name="Лист3" sheetId="3" r:id="rId3"/>
  </sheets>
  <definedNames>
    <definedName name="solver_adj" localSheetId="0" hidden="1">'1 вариант'!$B$4:$D$4</definedName>
    <definedName name="solver_adj" localSheetId="1" hidden="1">'2 вариант'!$B$2:$D$2</definedName>
    <definedName name="solver_cvg" localSheetId="0" hidden="1">0.0001</definedName>
    <definedName name="solver_cvg" localSheetId="1" hidden="1">0.0001</definedName>
    <definedName name="solver_drv" localSheetId="0" hidden="1">1</definedName>
    <definedName name="solver_drv" localSheetId="1" hidden="1">1</definedName>
    <definedName name="solver_est" localSheetId="0" hidden="1">1</definedName>
    <definedName name="solver_est" localSheetId="1" hidden="1">1</definedName>
    <definedName name="solver_itr" localSheetId="0" hidden="1">100</definedName>
    <definedName name="solver_itr" localSheetId="1" hidden="1">100</definedName>
    <definedName name="solver_lhs1" localSheetId="0" hidden="1">'1 вариант'!$D$4</definedName>
    <definedName name="solver_lhs1" localSheetId="1" hidden="1">'2 вариант'!$B$6</definedName>
    <definedName name="solver_lhs2" localSheetId="0" hidden="1">'1 вариант'!$B$8</definedName>
    <definedName name="solver_lhs2" localSheetId="1" hidden="1">'2 вариант'!$B$7</definedName>
    <definedName name="solver_lhs3" localSheetId="0" hidden="1">'1 вариант'!$B$10</definedName>
    <definedName name="solver_lhs3" localSheetId="1" hidden="1">'2 вариант'!$B$2</definedName>
    <definedName name="solver_lhs4" localSheetId="0" hidden="1">'1 вариант'!$B$4</definedName>
    <definedName name="solver_lhs4" localSheetId="1" hidden="1">'2 вариант'!$C$2</definedName>
    <definedName name="solver_lhs5" localSheetId="0" hidden="1">'1 вариант'!$C$4</definedName>
    <definedName name="solver_lhs5" localSheetId="1" hidden="1">'2 вариант'!$D$2</definedName>
    <definedName name="solver_lhs6" localSheetId="0" hidden="1">'1 вариант'!$D$4</definedName>
    <definedName name="solver_lhs6" localSheetId="1" hidden="1">'2 вариант'!$B$2</definedName>
    <definedName name="solver_lhs7" localSheetId="0" hidden="1">'1 вариант'!$B$4</definedName>
    <definedName name="solver_lhs7" localSheetId="1" hidden="1">'2 вариант'!$C$2</definedName>
    <definedName name="solver_lhs8" localSheetId="0" hidden="1">'1 вариант'!$C$4</definedName>
    <definedName name="solver_lhs8" localSheetId="1" hidden="1">'2 вариант'!$D$2</definedName>
    <definedName name="solver_lhs9" localSheetId="0" hidden="1">'1 вариант'!$B$9</definedName>
    <definedName name="solver_lin" localSheetId="0" hidden="1">1</definedName>
    <definedName name="solver_lin" localSheetId="1" hidden="1">1</definedName>
    <definedName name="solver_neg" localSheetId="0" hidden="1">1</definedName>
    <definedName name="solver_neg" localSheetId="1" hidden="1">1</definedName>
    <definedName name="solver_num" localSheetId="0" hidden="1">9</definedName>
    <definedName name="solver_num" localSheetId="1" hidden="1">8</definedName>
    <definedName name="solver_nwt" localSheetId="0" hidden="1">1</definedName>
    <definedName name="solver_nwt" localSheetId="1" hidden="1">1</definedName>
    <definedName name="solver_opt" localSheetId="0" hidden="1">'1 вариант'!$B$5</definedName>
    <definedName name="solver_opt" localSheetId="1" hidden="1">'2 вариант'!$B$3</definedName>
    <definedName name="solver_pre" localSheetId="0" hidden="1">0.000001</definedName>
    <definedName name="solver_pre" localSheetId="1" hidden="1">0.000001</definedName>
    <definedName name="solver_rel1" localSheetId="0" hidden="1">3</definedName>
    <definedName name="solver_rel1" localSheetId="1" hidden="1">2</definedName>
    <definedName name="solver_rel2" localSheetId="0" hidden="1">2</definedName>
    <definedName name="solver_rel2" localSheetId="1" hidden="1">2</definedName>
    <definedName name="solver_rel3" localSheetId="0" hidden="1">2</definedName>
    <definedName name="solver_rel3" localSheetId="1" hidden="1">3</definedName>
    <definedName name="solver_rel4" localSheetId="0" hidden="1">4</definedName>
    <definedName name="solver_rel4" localSheetId="1" hidden="1">3</definedName>
    <definedName name="solver_rel5" localSheetId="0" hidden="1">4</definedName>
    <definedName name="solver_rel5" localSheetId="1" hidden="1">3</definedName>
    <definedName name="solver_rel6" localSheetId="0" hidden="1">4</definedName>
    <definedName name="solver_rel6" localSheetId="1" hidden="1">4</definedName>
    <definedName name="solver_rel7" localSheetId="0" hidden="1">3</definedName>
    <definedName name="solver_rel7" localSheetId="1" hidden="1">4</definedName>
    <definedName name="solver_rel8" localSheetId="0" hidden="1">3</definedName>
    <definedName name="solver_rel8" localSheetId="1" hidden="1">4</definedName>
    <definedName name="solver_rel9" localSheetId="0" hidden="1">2</definedName>
    <definedName name="solver_rhs1" localSheetId="0" hidden="1">0</definedName>
    <definedName name="solver_rhs1" localSheetId="1" hidden="1">400</definedName>
    <definedName name="solver_rhs2" localSheetId="0" hidden="1">68</definedName>
    <definedName name="solver_rhs2" localSheetId="1" hidden="1">120</definedName>
    <definedName name="solver_rhs3" localSheetId="0" hidden="1">85</definedName>
    <definedName name="solver_rhs3" localSheetId="1" hidden="1">0</definedName>
    <definedName name="solver_rhs4" localSheetId="0" hidden="1">целое</definedName>
    <definedName name="solver_rhs4" localSheetId="1" hidden="1">0</definedName>
    <definedName name="solver_rhs5" localSheetId="0" hidden="1">целое</definedName>
    <definedName name="solver_rhs5" localSheetId="1" hidden="1">0</definedName>
    <definedName name="solver_rhs6" localSheetId="0" hidden="1">целое</definedName>
    <definedName name="solver_rhs6" localSheetId="1" hidden="1">целое</definedName>
    <definedName name="solver_rhs7" localSheetId="0" hidden="1">0</definedName>
    <definedName name="solver_rhs7" localSheetId="1" hidden="1">целое</definedName>
    <definedName name="solver_rhs8" localSheetId="0" hidden="1">0</definedName>
    <definedName name="solver_rhs8" localSheetId="1" hidden="1">целое</definedName>
    <definedName name="solver_rhs9" localSheetId="0" hidden="1">132</definedName>
    <definedName name="solver_scl" localSheetId="0" hidden="1">2</definedName>
    <definedName name="solver_scl" localSheetId="1" hidden="1">2</definedName>
    <definedName name="solver_sho" localSheetId="0" hidden="1">2</definedName>
    <definedName name="solver_sho" localSheetId="1" hidden="1">2</definedName>
    <definedName name="solver_tim" localSheetId="0" hidden="1">100</definedName>
    <definedName name="solver_tim" localSheetId="1" hidden="1">100</definedName>
    <definedName name="solver_tol" localSheetId="0" hidden="1">0.05</definedName>
    <definedName name="solver_tol" localSheetId="1" hidden="1">0.05</definedName>
    <definedName name="solver_typ" localSheetId="0" hidden="1">1</definedName>
    <definedName name="solver_typ" localSheetId="1" hidden="1">1</definedName>
    <definedName name="solver_val" localSheetId="0" hidden="1">0</definedName>
    <definedName name="solver_val" localSheetId="1" hidden="1">0</definedName>
  </definedNames>
  <calcPr fullCalcOnLoad="1"/>
</workbook>
</file>

<file path=xl/sharedStrings.xml><?xml version="1.0" encoding="utf-8"?>
<sst xmlns="http://schemas.openxmlformats.org/spreadsheetml/2006/main" count="32" uniqueCount="20">
  <si>
    <t>Целевая</t>
  </si>
  <si>
    <t>Огр</t>
  </si>
  <si>
    <t>букеты</t>
  </si>
  <si>
    <t>конфеты</t>
  </si>
  <si>
    <t>духи</t>
  </si>
  <si>
    <t>x</t>
  </si>
  <si>
    <t>y</t>
  </si>
  <si>
    <t>А</t>
  </si>
  <si>
    <t>Б</t>
  </si>
  <si>
    <t>Километраж</t>
  </si>
  <si>
    <t>Ст-ть бензина</t>
  </si>
  <si>
    <t>затраты на дорогу на авто</t>
  </si>
  <si>
    <t>Разность между город.транспортом и а проездом на авто</t>
  </si>
  <si>
    <t>Сред.стоимость проезда на гор.транспорте</t>
  </si>
  <si>
    <t>Расход бензина на 100 км</t>
  </si>
  <si>
    <t>1 вариант</t>
  </si>
  <si>
    <t>2 вариант</t>
  </si>
  <si>
    <t>3 задача</t>
  </si>
  <si>
    <t>1 задача</t>
  </si>
  <si>
    <t>2 задача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</si>
</sst>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 вариант'!$A$15:$A$42</c:f>
              <c:numCache/>
            </c:numRef>
          </c:cat>
          <c:val>
            <c:numRef>
              <c:f>'1 вариант'!$B$15:$B$42</c:f>
              <c:numCache/>
            </c:numRef>
          </c:val>
          <c:smooth val="0"/>
        </c:ser>
        <c:axId val="16182879"/>
        <c:axId val="11428184"/>
      </c:lineChart>
      <c:catAx>
        <c:axId val="161828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428184"/>
        <c:crosses val="autoZero"/>
        <c:auto val="1"/>
        <c:lblOffset val="100"/>
        <c:noMultiLvlLbl val="0"/>
      </c:catAx>
      <c:valAx>
        <c:axId val="114281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1828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 вариант'!$A$10:$A$25</c:f>
              <c:numCache/>
            </c:numRef>
          </c:cat>
          <c:val>
            <c:numRef>
              <c:f>'2 вариант'!$B$10:$B$25</c:f>
              <c:numCache/>
            </c:numRef>
          </c:val>
          <c:smooth val="0"/>
        </c:ser>
        <c:marker val="1"/>
        <c:axId val="35744793"/>
        <c:axId val="53267682"/>
      </c:lineChart>
      <c:catAx>
        <c:axId val="357447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267682"/>
        <c:crosses val="autoZero"/>
        <c:auto val="1"/>
        <c:lblOffset val="100"/>
        <c:noMultiLvlLbl val="0"/>
      </c:catAx>
      <c:valAx>
        <c:axId val="5326768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7447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13</xdr:row>
      <xdr:rowOff>28575</xdr:rowOff>
    </xdr:from>
    <xdr:to>
      <xdr:col>6</xdr:col>
      <xdr:colOff>323850</xdr:colOff>
      <xdr:row>28</xdr:row>
      <xdr:rowOff>66675</xdr:rowOff>
    </xdr:to>
    <xdr:graphicFrame>
      <xdr:nvGraphicFramePr>
        <xdr:cNvPr id="1" name="Chart 1"/>
        <xdr:cNvGraphicFramePr/>
      </xdr:nvGraphicFramePr>
      <xdr:xfrm>
        <a:off x="2019300" y="2828925"/>
        <a:ext cx="38862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323850</xdr:colOff>
      <xdr:row>12</xdr:row>
      <xdr:rowOff>47625</xdr:rowOff>
    </xdr:from>
    <xdr:to>
      <xdr:col>8</xdr:col>
      <xdr:colOff>47625</xdr:colOff>
      <xdr:row>23</xdr:row>
      <xdr:rowOff>123825</xdr:rowOff>
    </xdr:to>
    <xdr:graphicFrame>
      <xdr:nvGraphicFramePr>
        <xdr:cNvPr id="1" name="Chart 1"/>
        <xdr:cNvGraphicFramePr/>
      </xdr:nvGraphicFramePr>
      <xdr:xfrm>
        <a:off x="1695450" y="2028825"/>
        <a:ext cx="3838575" cy="185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workbookViewId="0" topLeftCell="A1">
      <selection activeCell="A1" sqref="A1:C1"/>
    </sheetView>
  </sheetViews>
  <sheetFormatPr defaultColWidth="9.00390625" defaultRowHeight="12.75"/>
  <cols>
    <col min="1" max="1" width="8.625" style="0" customWidth="1"/>
    <col min="5" max="5" width="9.375" style="0" customWidth="1"/>
    <col min="6" max="6" width="28.25390625" style="0" customWidth="1"/>
    <col min="12" max="12" width="18.375" style="0" customWidth="1"/>
  </cols>
  <sheetData>
    <row r="1" spans="1:6" ht="15.75">
      <c r="A1" s="8" t="s">
        <v>19</v>
      </c>
      <c r="B1" s="8"/>
      <c r="C1" s="8"/>
      <c r="F1" s="6" t="s">
        <v>15</v>
      </c>
    </row>
    <row r="2" ht="12.75">
      <c r="F2" s="3" t="s">
        <v>17</v>
      </c>
    </row>
    <row r="3" spans="1:7" ht="30.75" customHeight="1">
      <c r="A3" s="1"/>
      <c r="B3" s="1">
        <v>1</v>
      </c>
      <c r="C3" s="1">
        <v>2</v>
      </c>
      <c r="D3" s="1">
        <v>3</v>
      </c>
      <c r="F3" s="4" t="s">
        <v>13</v>
      </c>
      <c r="G3" s="1">
        <v>30</v>
      </c>
    </row>
    <row r="4" spans="1:7" ht="12.75">
      <c r="A4" s="1"/>
      <c r="B4" s="1">
        <v>7.999999874338217</v>
      </c>
      <c r="C4" s="1">
        <v>3.9999999440221092</v>
      </c>
      <c r="D4" s="1">
        <v>5.000000179155072</v>
      </c>
      <c r="F4" s="1" t="s">
        <v>9</v>
      </c>
      <c r="G4" s="1">
        <v>25</v>
      </c>
    </row>
    <row r="5" spans="1:7" ht="12.75">
      <c r="A5" s="1" t="s">
        <v>0</v>
      </c>
      <c r="B5" s="1">
        <f>B4+C4+D4</f>
        <v>16.9999999975154</v>
      </c>
      <c r="C5" s="1"/>
      <c r="D5" s="1"/>
      <c r="F5" s="1" t="s">
        <v>10</v>
      </c>
      <c r="G5" s="1">
        <v>17.14285714285714</v>
      </c>
    </row>
    <row r="6" spans="1:7" ht="15" customHeight="1">
      <c r="A6" s="1"/>
      <c r="B6" s="1"/>
      <c r="C6" s="1"/>
      <c r="D6" s="1"/>
      <c r="F6" s="4" t="s">
        <v>11</v>
      </c>
      <c r="G6" s="1">
        <f>G8/100*G4*G5</f>
        <v>29.999999999999996</v>
      </c>
    </row>
    <row r="7" spans="1:7" ht="35.25" customHeight="1">
      <c r="A7" s="1" t="s">
        <v>1</v>
      </c>
      <c r="B7" s="1"/>
      <c r="C7" s="1"/>
      <c r="D7" s="1"/>
      <c r="F7" s="4" t="s">
        <v>12</v>
      </c>
      <c r="G7" s="1">
        <f>G3-G6</f>
        <v>0</v>
      </c>
    </row>
    <row r="8" spans="1:7" ht="21.75" customHeight="1">
      <c r="A8" s="1" t="s">
        <v>2</v>
      </c>
      <c r="B8" s="1">
        <f>3*B4+6*C4+4*D4</f>
        <v>68.0000000037676</v>
      </c>
      <c r="C8" s="1"/>
      <c r="D8" s="1"/>
      <c r="F8" s="5" t="s">
        <v>14</v>
      </c>
      <c r="G8" s="1">
        <v>7</v>
      </c>
    </row>
    <row r="9" spans="1:4" ht="12.75">
      <c r="A9" s="1" t="s">
        <v>3</v>
      </c>
      <c r="B9" s="1">
        <f>10*B4+3*C4+8*D4</f>
        <v>132.00000000868906</v>
      </c>
      <c r="C9" s="1"/>
      <c r="D9" s="1"/>
    </row>
    <row r="10" spans="1:4" ht="12.75">
      <c r="A10" s="1" t="s">
        <v>4</v>
      </c>
      <c r="B10" s="1">
        <f>4*B4+7*C4+5*D4</f>
        <v>85.000000001283</v>
      </c>
      <c r="C10" s="1"/>
      <c r="D10" s="1"/>
    </row>
    <row r="12" spans="1:3" ht="12.75">
      <c r="A12" s="8" t="s">
        <v>18</v>
      </c>
      <c r="B12" s="8"/>
      <c r="C12" s="8"/>
    </row>
    <row r="14" spans="1:2" ht="12.75">
      <c r="A14" s="1" t="s">
        <v>5</v>
      </c>
      <c r="B14" s="1" t="s">
        <v>6</v>
      </c>
    </row>
    <row r="15" spans="1:2" ht="12.75">
      <c r="A15" s="1">
        <v>-2</v>
      </c>
      <c r="B15" s="1">
        <f>POWER(SIN(A15),2)+COS(A15+4.5)</f>
        <v>0.02567819488487233</v>
      </c>
    </row>
    <row r="16" spans="1:2" ht="12.75">
      <c r="A16" s="1">
        <v>-1.9</v>
      </c>
      <c r="B16" s="1">
        <f aca="true" t="shared" si="0" ref="B16:B42">POWER(SIN(A16),2)+COS(A16+4.5)</f>
        <v>0.03859510258826104</v>
      </c>
    </row>
    <row r="17" spans="1:2" ht="12.75">
      <c r="A17" s="1">
        <v>-1.8</v>
      </c>
      <c r="B17" s="1">
        <f t="shared" si="0"/>
        <v>0.04430706615001223</v>
      </c>
    </row>
    <row r="18" spans="1:2" ht="12.75">
      <c r="A18" s="1">
        <v>-1.7</v>
      </c>
      <c r="B18" s="1">
        <f t="shared" si="0"/>
        <v>0.04117675562107237</v>
      </c>
    </row>
    <row r="19" spans="1:2" ht="12.75">
      <c r="A19" s="1">
        <v>-1.6</v>
      </c>
      <c r="B19" s="1">
        <f t="shared" si="0"/>
        <v>0.028189222747785903</v>
      </c>
    </row>
    <row r="20" spans="1:2" ht="12.75">
      <c r="A20" s="1">
        <v>-1.5</v>
      </c>
      <c r="B20" s="1">
        <f t="shared" si="0"/>
        <v>0.005003751699777292</v>
      </c>
    </row>
    <row r="21" spans="1:2" ht="12.75">
      <c r="A21" s="1">
        <v>-1.4</v>
      </c>
      <c r="B21" s="1">
        <f t="shared" si="0"/>
        <v>-0.02802397993895045</v>
      </c>
    </row>
    <row r="22" spans="1:2" ht="12.75">
      <c r="A22" s="1">
        <v>-1.3</v>
      </c>
      <c r="B22" s="1">
        <f t="shared" si="0"/>
        <v>-0.06985039911027946</v>
      </c>
    </row>
    <row r="23" spans="1:2" ht="12.75">
      <c r="A23" s="1">
        <v>-1.2</v>
      </c>
      <c r="B23" s="1">
        <f t="shared" si="0"/>
        <v>-0.11878291213824221</v>
      </c>
    </row>
    <row r="24" spans="1:2" ht="12.75">
      <c r="A24" s="1">
        <v>-1.1</v>
      </c>
      <c r="B24" s="1">
        <f t="shared" si="0"/>
        <v>-0.17254763395178807</v>
      </c>
    </row>
    <row r="25" spans="1:2" ht="12.75">
      <c r="A25" s="1">
        <v>-1</v>
      </c>
      <c r="B25" s="1">
        <f t="shared" si="0"/>
        <v>-0.22838326901722517</v>
      </c>
    </row>
    <row r="26" spans="1:2" ht="12.75">
      <c r="A26" s="1">
        <v>-0.9</v>
      </c>
      <c r="B26" s="1">
        <f t="shared" si="0"/>
        <v>-0.28315736898760346</v>
      </c>
    </row>
    <row r="27" spans="1:2" ht="12.75">
      <c r="A27" s="1">
        <v>-0.8</v>
      </c>
      <c r="B27" s="1">
        <f t="shared" si="0"/>
        <v>-0.3335002705597636</v>
      </c>
    </row>
    <row r="28" spans="1:2" ht="12.75">
      <c r="A28" s="1">
        <v>-0.7</v>
      </c>
      <c r="B28" s="1">
        <f t="shared" si="0"/>
        <v>-0.37595128336453737</v>
      </c>
    </row>
    <row r="29" spans="1:2" ht="12.75">
      <c r="A29" s="1">
        <v>-0.6</v>
      </c>
      <c r="B29" s="1">
        <f t="shared" si="0"/>
        <v>-0.40711118143847697</v>
      </c>
    </row>
    <row r="30" spans="1:2" ht="12.75">
      <c r="A30" s="1">
        <v>-0.5</v>
      </c>
      <c r="B30" s="1">
        <f t="shared" si="0"/>
        <v>-0.4237947737976818</v>
      </c>
    </row>
    <row r="31" spans="1:2" ht="12.75">
      <c r="A31" s="1">
        <v>-0.4</v>
      </c>
      <c r="B31" s="1">
        <f t="shared" si="0"/>
        <v>-0.4231773012068519</v>
      </c>
    </row>
    <row r="32" spans="1:2" ht="12.75">
      <c r="A32" s="1">
        <v>-0.3</v>
      </c>
      <c r="B32" s="1">
        <f t="shared" si="0"/>
        <v>-0.4029286287955386</v>
      </c>
    </row>
    <row r="33" spans="1:2" ht="12.75">
      <c r="A33" s="1">
        <v>-0.2</v>
      </c>
      <c r="B33" s="1">
        <f t="shared" si="0"/>
        <v>-0.361329669081418</v>
      </c>
    </row>
    <row r="34" spans="1:2" ht="12.75">
      <c r="A34" s="1">
        <v>-0.1</v>
      </c>
      <c r="B34" s="1">
        <f t="shared" si="0"/>
        <v>-0.29736615889904017</v>
      </c>
    </row>
    <row r="35" spans="1:2" ht="12.75">
      <c r="A35" s="1">
        <v>0</v>
      </c>
      <c r="B35" s="1">
        <f t="shared" si="0"/>
        <v>-0.2107957994307797</v>
      </c>
    </row>
    <row r="36" spans="1:2" ht="12.75">
      <c r="A36" s="1">
        <v>0.1</v>
      </c>
      <c r="B36" s="1">
        <f t="shared" si="0"/>
        <v>-0.10218581585567568</v>
      </c>
    </row>
    <row r="37" spans="1:7" ht="12.75">
      <c r="A37" s="1">
        <v>0.2</v>
      </c>
      <c r="B37" s="1">
        <f t="shared" si="0"/>
        <v>0.027080839535666895</v>
      </c>
      <c r="D37" s="1" t="s">
        <v>5</v>
      </c>
      <c r="E37" s="1" t="s">
        <v>6</v>
      </c>
      <c r="F37" s="1" t="s">
        <v>5</v>
      </c>
      <c r="G37" s="1" t="s">
        <v>6</v>
      </c>
    </row>
    <row r="38" spans="1:7" ht="12.75">
      <c r="A38" s="1">
        <v>0.3</v>
      </c>
      <c r="B38" s="1">
        <f t="shared" si="0"/>
        <v>0.17483117598460723</v>
      </c>
      <c r="D38" s="1">
        <v>-1.4820933316499785</v>
      </c>
      <c r="E38" s="1">
        <f>POWER(SIN(D38),2)+COS(D38+4.5)</f>
        <v>-0.00020824172328859358</v>
      </c>
      <c r="F38" s="1">
        <v>0.18048207224605345</v>
      </c>
      <c r="G38" s="1">
        <f>POWER(SIN(F38),2)+COS(F38+4.5)</f>
        <v>0.0003201326566631066</v>
      </c>
    </row>
    <row r="39" spans="1:2" ht="12.75">
      <c r="A39" s="1">
        <v>0.4</v>
      </c>
      <c r="B39" s="1">
        <f t="shared" si="0"/>
        <v>0.33815901474899307</v>
      </c>
    </row>
    <row r="40" spans="1:2" ht="12.75">
      <c r="A40" s="1">
        <v>0.5</v>
      </c>
      <c r="B40" s="1">
        <f t="shared" si="0"/>
        <v>0.5135110325291564</v>
      </c>
    </row>
    <row r="41" spans="1:2" ht="12.75">
      <c r="A41" s="1">
        <v>0.6</v>
      </c>
      <c r="B41" s="1">
        <f t="shared" si="0"/>
        <v>0.6967988654746435</v>
      </c>
    </row>
    <row r="42" spans="1:2" ht="12.75">
      <c r="A42" s="1">
        <v>0.7</v>
      </c>
      <c r="B42" s="1">
        <f t="shared" si="0"/>
        <v>0.8835330998502566</v>
      </c>
    </row>
  </sheetData>
  <mergeCells count="2">
    <mergeCell ref="A12:C12"/>
    <mergeCell ref="A1:C1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31">
      <selection activeCell="G3" sqref="G3"/>
    </sheetView>
  </sheetViews>
  <sheetFormatPr defaultColWidth="9.00390625" defaultRowHeight="12.75"/>
  <sheetData>
    <row r="1" spans="2:8" ht="15.75">
      <c r="B1">
        <v>1</v>
      </c>
      <c r="C1">
        <v>2</v>
      </c>
      <c r="D1">
        <v>3</v>
      </c>
      <c r="F1" s="7" t="s">
        <v>16</v>
      </c>
      <c r="G1" s="7"/>
      <c r="H1" s="7"/>
    </row>
    <row r="2" spans="2:4" ht="12.75">
      <c r="B2">
        <v>44</v>
      </c>
      <c r="C2">
        <v>0</v>
      </c>
      <c r="D2">
        <v>8.000000000000007</v>
      </c>
    </row>
    <row r="3" spans="1:2" ht="12.75">
      <c r="A3" t="s">
        <v>0</v>
      </c>
      <c r="B3">
        <f>B2+C2+D2</f>
        <v>52.00000000000001</v>
      </c>
    </row>
    <row r="5" ht="12.75">
      <c r="A5" t="s">
        <v>1</v>
      </c>
    </row>
    <row r="6" spans="1:2" ht="12.75">
      <c r="A6" t="s">
        <v>7</v>
      </c>
      <c r="B6">
        <f>8*B2+4*C2+6*D2</f>
        <v>400.00000000000006</v>
      </c>
    </row>
    <row r="7" spans="1:2" ht="12.75">
      <c r="A7" t="s">
        <v>8</v>
      </c>
      <c r="B7">
        <f>2*B2+5*C2+4*D2</f>
        <v>120.00000000000003</v>
      </c>
    </row>
    <row r="9" spans="1:8" ht="12.75">
      <c r="A9" s="1" t="s">
        <v>5</v>
      </c>
      <c r="B9" s="1" t="s">
        <v>6</v>
      </c>
      <c r="D9" s="1" t="s">
        <v>5</v>
      </c>
      <c r="E9" s="1" t="s">
        <v>6</v>
      </c>
      <c r="G9" s="1" t="s">
        <v>5</v>
      </c>
      <c r="H9" s="1" t="s">
        <v>6</v>
      </c>
    </row>
    <row r="10" spans="1:8" ht="12.75">
      <c r="A10" s="1">
        <v>-1</v>
      </c>
      <c r="B10" s="1">
        <f>2*A10-14*POWER(SIN(A10),2)+SQRT(A10+5)</f>
        <v>-9.913027855829997</v>
      </c>
      <c r="D10" s="1">
        <v>-0.33284809734244375</v>
      </c>
      <c r="E10" s="2">
        <f>2*D10-14*POWER(SIN(D10),2)+SQRT(D10+5)</f>
        <v>7.202036687026236E-05</v>
      </c>
      <c r="G10" s="1">
        <v>0.5132705529546906</v>
      </c>
      <c r="H10" s="1">
        <f>2*G10-14*POWER(SIN(G10),2)+SQRT(G10+5)</f>
        <v>-0.0009559665313347843</v>
      </c>
    </row>
    <row r="11" spans="1:2" ht="12.75">
      <c r="A11" s="1">
        <v>-0.8</v>
      </c>
      <c r="B11" s="1">
        <f aca="true" t="shared" si="0" ref="B11:B25">2*A11-14*POWER(SIN(A11),2)+SQRT(A11+5)</f>
        <v>-6.755006502917102</v>
      </c>
    </row>
    <row r="12" spans="1:2" ht="12.75">
      <c r="A12" s="1">
        <v>-0.6</v>
      </c>
      <c r="B12" s="1">
        <f t="shared" si="0"/>
        <v>-3.5658780223229822</v>
      </c>
    </row>
    <row r="13" spans="1:2" ht="12.75">
      <c r="A13" s="1">
        <v>-0.4</v>
      </c>
      <c r="B13" s="1">
        <f t="shared" si="0"/>
        <v>-0.7782919756171207</v>
      </c>
    </row>
    <row r="14" spans="1:2" ht="12.75">
      <c r="A14" s="1">
        <v>-0.2</v>
      </c>
      <c r="B14" s="1">
        <f t="shared" si="0"/>
        <v>1.2383171880408599</v>
      </c>
    </row>
    <row r="15" spans="1:2" ht="12.75">
      <c r="A15" s="1">
        <v>0</v>
      </c>
      <c r="B15" s="1">
        <f t="shared" si="0"/>
        <v>2.23606797749979</v>
      </c>
    </row>
    <row r="16" spans="1:2" ht="12.75">
      <c r="A16" s="1">
        <v>0.2</v>
      </c>
      <c r="B16" s="1">
        <f t="shared" si="0"/>
        <v>2.1277778082184717</v>
      </c>
    </row>
    <row r="17" spans="1:2" ht="12.75">
      <c r="A17" s="1">
        <v>0.4</v>
      </c>
      <c r="B17" s="1">
        <f t="shared" si="0"/>
        <v>1.000736973154608</v>
      </c>
    </row>
    <row r="18" spans="1:2" ht="12.75">
      <c r="A18" s="1">
        <v>0.6</v>
      </c>
      <c r="B18" s="1">
        <f t="shared" si="0"/>
        <v>-0.8970638054234388</v>
      </c>
    </row>
    <row r="19" spans="1:2" ht="12.75">
      <c r="A19" s="1">
        <v>0.8</v>
      </c>
      <c r="B19" s="1">
        <f t="shared" si="0"/>
        <v>-3.1960777403505634</v>
      </c>
    </row>
    <row r="20" spans="1:2" ht="12.75">
      <c r="A20" s="1">
        <v>1</v>
      </c>
      <c r="B20" s="1">
        <f t="shared" si="0"/>
        <v>-5.463538113046819</v>
      </c>
    </row>
    <row r="21" spans="1:2" ht="12.75">
      <c r="A21" s="1">
        <v>1.2</v>
      </c>
      <c r="B21" s="1">
        <f t="shared" si="0"/>
        <v>-7.271776089190971</v>
      </c>
    </row>
    <row r="22" spans="1:2" ht="12.75">
      <c r="A22" s="1">
        <v>1.4</v>
      </c>
      <c r="B22" s="1">
        <f t="shared" si="0"/>
        <v>-8.265734256545901</v>
      </c>
    </row>
    <row r="23" spans="1:2" ht="12.75">
      <c r="A23" s="1">
        <v>1.6</v>
      </c>
      <c r="B23" s="1">
        <f t="shared" si="0"/>
        <v>-8.219016914830243</v>
      </c>
    </row>
    <row r="24" spans="1:2" ht="12.75">
      <c r="A24" s="1">
        <v>1.8</v>
      </c>
      <c r="B24" s="1">
        <f t="shared" si="0"/>
        <v>-7.069627952257968</v>
      </c>
    </row>
    <row r="25" spans="1:2" ht="12.75">
      <c r="A25" s="1">
        <v>2</v>
      </c>
      <c r="B25" s="1">
        <f t="shared" si="0"/>
        <v>-4.929754034980694</v>
      </c>
    </row>
  </sheetData>
  <mergeCells count="1">
    <mergeCell ref="F1:H1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</dc:creator>
  <cp:keywords/>
  <dc:description/>
  <cp:lastModifiedBy>adm</cp:lastModifiedBy>
  <cp:lastPrinted>2011-01-26T06:00:21Z</cp:lastPrinted>
  <dcterms:created xsi:type="dcterms:W3CDTF">2010-10-27T03:45:03Z</dcterms:created>
  <dcterms:modified xsi:type="dcterms:W3CDTF">2014-03-07T12:37:49Z</dcterms:modified>
  <cp:category/>
  <cp:version/>
  <cp:contentType/>
  <cp:contentStatus/>
</cp:coreProperties>
</file>